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5600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F15" s="1"/>
  <c r="F6"/>
  <c r="F10" s="1"/>
  <c r="F12" s="1"/>
  <c r="E9"/>
  <c r="E10"/>
  <c r="E12"/>
  <c r="E15"/>
  <c r="E16" s="1"/>
  <c r="F16" l="1"/>
  <c r="E6"/>
  <c r="D9"/>
  <c r="D15" s="1"/>
  <c r="D6"/>
  <c r="D10" s="1"/>
  <c r="D12" s="1"/>
  <c r="B10"/>
  <c r="B6"/>
  <c r="C6"/>
  <c r="C10" s="1"/>
  <c r="C12" s="1"/>
  <c r="B12"/>
  <c r="B9"/>
  <c r="B15" s="1"/>
  <c r="C9"/>
  <c r="C15" s="1"/>
  <c r="D16" l="1"/>
  <c r="C16"/>
  <c r="B16"/>
</calcChain>
</file>

<file path=xl/sharedStrings.xml><?xml version="1.0" encoding="utf-8"?>
<sst xmlns="http://schemas.openxmlformats.org/spreadsheetml/2006/main" count="28" uniqueCount="25">
  <si>
    <t>Product</t>
  </si>
  <si>
    <t>Service</t>
  </si>
  <si>
    <t>Name</t>
  </si>
  <si>
    <t>Metal Roofing</t>
  </si>
  <si>
    <t>Average Sale Price</t>
  </si>
  <si>
    <t>Required Monthly Traffic</t>
  </si>
  <si>
    <t>Max Calculated Cost Per Click</t>
  </si>
  <si>
    <t>LED Light</t>
  </si>
  <si>
    <t>Lead To Conversion Ratio (LCR) %</t>
  </si>
  <si>
    <t>Total Leads Required</t>
  </si>
  <si>
    <t>Website Conversion Rate (WCR) %</t>
  </si>
  <si>
    <t>Profit Percentage</t>
  </si>
  <si>
    <t>Target Sales Per Month</t>
  </si>
  <si>
    <t>Marketing Budget %</t>
  </si>
  <si>
    <t>Electric Oven</t>
  </si>
  <si>
    <t>Plumbing Repair</t>
  </si>
  <si>
    <t>Consistent</t>
  </si>
  <si>
    <t>10-20%</t>
  </si>
  <si>
    <t>4-6%</t>
  </si>
  <si>
    <t>Total Expected Profit $</t>
  </si>
  <si>
    <t>Tea</t>
  </si>
  <si>
    <t>Growing</t>
  </si>
  <si>
    <t>Recommended Marketing Spent (RMS)</t>
  </si>
  <si>
    <t xml:space="preserve">Profit </t>
  </si>
  <si>
    <t>Repetitions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</si>
</sst>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2" fontId="1" fillId="0" borderId="0" xfId="0" applyNumberFormat="1" applyFont="1"/>
    <xf numFmtId="0" fontId="3" fillId="0" borderId="0" xfId="0" applyFont="1"/>
    <xf numFmtId="10" fontId="1" fillId="0" borderId="0" xfId="0" applyNumberFormat="1" applyFont="1"/>
    <xf numFmtId="0" fontId="4" fillId="0" borderId="0" xfId="0" applyFont="1" applyAlignment="1">
      <alignment horizontal="center"/>
    </xf>
    <xf numFmtId="1" fontId="0" fillId="0" borderId="0" xfId="0" applyNumberFormat="1" applyFont="1"/>
    <xf numFmtId="165" fontId="1" fillId="2" borderId="1" xfId="0" applyNumberFormat="1" applyFont="1" applyFill="1" applyBorder="1"/>
    <xf numFmtId="165" fontId="1" fillId="2" borderId="2" xfId="0" applyNumberFormat="1" applyFont="1" applyFill="1" applyBorder="1"/>
    <xf numFmtId="165" fontId="1" fillId="2" borderId="3" xfId="0" applyNumberFormat="1" applyFont="1" applyFill="1" applyBorder="1"/>
    <xf numFmtId="1" fontId="1" fillId="3" borderId="1" xfId="0" applyNumberFormat="1" applyFont="1" applyFill="1" applyBorder="1"/>
    <xf numFmtId="0" fontId="1" fillId="3" borderId="2" xfId="0" applyFont="1" applyFill="1" applyBorder="1"/>
    <xf numFmtId="1" fontId="1" fillId="3" borderId="2" xfId="0" applyNumberFormat="1" applyFont="1" applyFill="1" applyBorder="1"/>
    <xf numFmtId="2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A22" sqref="A22"/>
    </sheetView>
  </sheetViews>
  <sheetFormatPr defaultRowHeight="15"/>
  <cols>
    <col min="1" max="1" width="53.42578125" customWidth="1"/>
    <col min="2" max="4" width="13.5703125" bestFit="1" customWidth="1"/>
    <col min="5" max="5" width="15.7109375" bestFit="1" customWidth="1"/>
    <col min="6" max="6" width="15.7109375" customWidth="1"/>
    <col min="7" max="7" width="9.28515625" bestFit="1" customWidth="1"/>
    <col min="8" max="8" width="11.140625" bestFit="1" customWidth="1"/>
    <col min="9" max="9" width="15.7109375" bestFit="1" customWidth="1"/>
  </cols>
  <sheetData>
    <row r="1" spans="1:9" ht="15.75">
      <c r="B1" s="11" t="s">
        <v>0</v>
      </c>
      <c r="C1" s="11" t="s">
        <v>1</v>
      </c>
      <c r="D1" s="11" t="s">
        <v>0</v>
      </c>
      <c r="E1" s="11" t="s">
        <v>1</v>
      </c>
      <c r="F1" s="11" t="s">
        <v>1</v>
      </c>
      <c r="G1" s="11" t="s">
        <v>21</v>
      </c>
      <c r="H1" s="11" t="s">
        <v>16</v>
      </c>
      <c r="I1" s="11"/>
    </row>
    <row r="2" spans="1:9">
      <c r="A2" s="1" t="s">
        <v>2</v>
      </c>
      <c r="B2" t="s">
        <v>7</v>
      </c>
      <c r="C2" t="s">
        <v>3</v>
      </c>
      <c r="D2" t="s">
        <v>14</v>
      </c>
      <c r="E2" t="s">
        <v>15</v>
      </c>
      <c r="F2" t="s">
        <v>20</v>
      </c>
    </row>
    <row r="3" spans="1:9">
      <c r="A3" s="2" t="s">
        <v>4</v>
      </c>
      <c r="B3" s="6">
        <v>50</v>
      </c>
      <c r="C3" s="6">
        <v>5500</v>
      </c>
      <c r="D3" s="6">
        <v>595</v>
      </c>
      <c r="E3" s="6">
        <v>280</v>
      </c>
      <c r="F3" s="6">
        <v>440</v>
      </c>
    </row>
    <row r="4" spans="1:9">
      <c r="A4" s="2" t="s">
        <v>11</v>
      </c>
      <c r="B4" s="10">
        <v>0.2</v>
      </c>
      <c r="C4" s="10">
        <v>0.8</v>
      </c>
      <c r="D4" s="10">
        <v>0.4</v>
      </c>
      <c r="E4" s="10">
        <v>0.9</v>
      </c>
      <c r="F4" s="10">
        <v>0.8</v>
      </c>
    </row>
    <row r="5" spans="1:9">
      <c r="A5" s="2" t="s">
        <v>24</v>
      </c>
      <c r="B5" s="10"/>
      <c r="C5" s="10"/>
      <c r="D5" s="10"/>
      <c r="E5" s="10"/>
      <c r="F5" s="10"/>
    </row>
    <row r="6" spans="1:9">
      <c r="A6" s="9" t="s">
        <v>23</v>
      </c>
      <c r="B6" s="6">
        <f>B3*B4</f>
        <v>10</v>
      </c>
      <c r="C6" s="6">
        <f>C3*C4</f>
        <v>4400</v>
      </c>
      <c r="D6" s="6">
        <f>D3*D4</f>
        <v>238</v>
      </c>
      <c r="E6" s="6">
        <f>E3*E4</f>
        <v>252</v>
      </c>
      <c r="F6" s="6">
        <f>F3*F4</f>
        <v>352</v>
      </c>
    </row>
    <row r="7" spans="1:9">
      <c r="A7" s="2" t="s">
        <v>12</v>
      </c>
      <c r="B7" s="1">
        <v>100</v>
      </c>
      <c r="C7" s="1">
        <v>10</v>
      </c>
      <c r="D7" s="1">
        <v>10</v>
      </c>
      <c r="E7" s="1">
        <v>20</v>
      </c>
      <c r="F7" s="1">
        <v>40</v>
      </c>
    </row>
    <row r="8" spans="1:9">
      <c r="A8" s="2" t="s">
        <v>8</v>
      </c>
      <c r="B8" s="8">
        <v>2</v>
      </c>
      <c r="C8" s="8">
        <v>80</v>
      </c>
      <c r="D8" s="8">
        <v>1.8</v>
      </c>
      <c r="E8" s="8">
        <v>30</v>
      </c>
      <c r="F8" s="8">
        <v>50</v>
      </c>
    </row>
    <row r="9" spans="1:9">
      <c r="A9" s="9" t="s">
        <v>9</v>
      </c>
      <c r="B9" s="12">
        <f>B7/B8*100</f>
        <v>5000</v>
      </c>
      <c r="C9" s="12">
        <f>C7/C8*100</f>
        <v>12.5</v>
      </c>
      <c r="D9" s="12">
        <f>D7/D8*100</f>
        <v>555.55555555555554</v>
      </c>
      <c r="E9" s="12">
        <f>E7/E8*100</f>
        <v>66.666666666666657</v>
      </c>
      <c r="F9" s="12">
        <f>F7/F8*100</f>
        <v>80</v>
      </c>
    </row>
    <row r="10" spans="1:9">
      <c r="A10" s="1" t="s">
        <v>19</v>
      </c>
      <c r="B10" s="7">
        <f>B6*B7</f>
        <v>1000</v>
      </c>
      <c r="C10" s="7">
        <f>C6*C7</f>
        <v>44000</v>
      </c>
      <c r="D10" s="7">
        <f>D6*D7</f>
        <v>2380</v>
      </c>
      <c r="E10" s="7">
        <f>E6*E7</f>
        <v>5040</v>
      </c>
      <c r="F10" s="7">
        <f>F6*F7</f>
        <v>14080</v>
      </c>
    </row>
    <row r="11" spans="1:9">
      <c r="A11" s="1" t="s">
        <v>13</v>
      </c>
      <c r="B11" s="3">
        <v>0.1</v>
      </c>
      <c r="C11" s="3">
        <v>0.05</v>
      </c>
      <c r="D11" s="3">
        <v>0.5</v>
      </c>
      <c r="E11" s="3">
        <v>0.12</v>
      </c>
      <c r="F11" s="3">
        <v>0.1</v>
      </c>
      <c r="G11" t="s">
        <v>17</v>
      </c>
      <c r="H11" t="s">
        <v>18</v>
      </c>
    </row>
    <row r="12" spans="1:9">
      <c r="A12" s="1" t="s">
        <v>22</v>
      </c>
      <c r="B12" s="13">
        <f>B10*B11</f>
        <v>100</v>
      </c>
      <c r="C12" s="14">
        <f>C10*C11</f>
        <v>2200</v>
      </c>
      <c r="D12" s="14">
        <f>D10*D11</f>
        <v>1190</v>
      </c>
      <c r="E12" s="15">
        <f>E10*E11</f>
        <v>604.79999999999995</v>
      </c>
      <c r="F12" s="15">
        <f>F10*F11</f>
        <v>1408</v>
      </c>
    </row>
    <row r="14" spans="1:9">
      <c r="A14" s="2" t="s">
        <v>10</v>
      </c>
      <c r="B14" s="4"/>
      <c r="C14" s="4">
        <v>2</v>
      </c>
      <c r="D14" s="4"/>
      <c r="E14" s="4">
        <v>6</v>
      </c>
      <c r="F14" s="4">
        <v>2</v>
      </c>
    </row>
    <row r="15" spans="1:9">
      <c r="A15" t="s">
        <v>5</v>
      </c>
      <c r="B15" s="16">
        <f>B9</f>
        <v>5000</v>
      </c>
      <c r="C15" s="17">
        <f>C9*100/C14</f>
        <v>625</v>
      </c>
      <c r="D15" s="18">
        <f>D9</f>
        <v>555.55555555555554</v>
      </c>
      <c r="E15" s="19">
        <f>E9*100/E14</f>
        <v>1111.1111111111111</v>
      </c>
      <c r="F15" s="19">
        <f>F9*100/F14</f>
        <v>4000</v>
      </c>
    </row>
    <row r="16" spans="1:9">
      <c r="A16" t="s">
        <v>6</v>
      </c>
      <c r="B16" s="5">
        <f>B12/B15</f>
        <v>0.02</v>
      </c>
      <c r="C16" s="5">
        <f>C12/C15</f>
        <v>3.52</v>
      </c>
      <c r="D16" s="5">
        <f>D12/D15</f>
        <v>2.1419999999999999</v>
      </c>
      <c r="E16" s="5">
        <f>E12/E15</f>
        <v>0.54432000000000003</v>
      </c>
      <c r="F16" s="5">
        <f>F12/F15</f>
        <v>0.35199999999999998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</dc:creator>
  <cp:lastModifiedBy>Boss</cp:lastModifiedBy>
  <dcterms:created xsi:type="dcterms:W3CDTF">2014-05-21T12:16:57Z</dcterms:created>
  <dcterms:modified xsi:type="dcterms:W3CDTF">2015-05-29T06:55:14Z</dcterms:modified>
</cp:coreProperties>
</file>